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Calderon\Documents\backup-luis calderon\ENCUESTA PECUARIA 2023\Boletín Precios Pagados 2023\"/>
    </mc:Choice>
  </mc:AlternateContent>
  <bookViews>
    <workbookView xWindow="0" yWindow="0" windowWidth="7470" windowHeight="4050" activeTab="1"/>
  </bookViews>
  <sheets>
    <sheet name="Cálculos" sheetId="1" r:id="rId1"/>
    <sheet name="Gráfica 4 Aperos Labranz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G20" i="1" l="1"/>
  <c r="G19" i="1"/>
  <c r="G18" i="1"/>
  <c r="G17" i="1"/>
  <c r="G16" i="1"/>
  <c r="G15" i="1"/>
  <c r="G14" i="1"/>
  <c r="G13" i="1"/>
  <c r="G12" i="1"/>
  <c r="G10" i="1" l="1"/>
</calcChain>
</file>

<file path=xl/sharedStrings.xml><?xml version="1.0" encoding="utf-8"?>
<sst xmlns="http://schemas.openxmlformats.org/spreadsheetml/2006/main" count="32" uniqueCount="17">
  <si>
    <t xml:space="preserve">Clase de aperos de labranza                                                                                                                                                                                     y provincia                                                                                                                                             </t>
  </si>
  <si>
    <t>Unidad                           de                                     Medida</t>
  </si>
  <si>
    <t xml:space="preserve"> Bocas del Toro</t>
  </si>
  <si>
    <t xml:space="preserve"> Coclé</t>
  </si>
  <si>
    <t xml:space="preserve"> </t>
  </si>
  <si>
    <t xml:space="preserve"> Colón</t>
  </si>
  <si>
    <t xml:space="preserve"> Chiriquí </t>
  </si>
  <si>
    <t xml:space="preserve"> Herrera</t>
  </si>
  <si>
    <t xml:space="preserve"> Los Santos</t>
  </si>
  <si>
    <t xml:space="preserve"> Panamá</t>
  </si>
  <si>
    <t xml:space="preserve"> Veraguas</t>
  </si>
  <si>
    <t xml:space="preserve"> Panamá Oeste</t>
  </si>
  <si>
    <t>Provincias</t>
  </si>
  <si>
    <t>Azadón:</t>
  </si>
  <si>
    <t>c/u</t>
  </si>
  <si>
    <t xml:space="preserve">Cuadro 6. PRECIOS  PROMEDIOS  PAGADOS  POR  EL  PRODUCTOR  AGROPECUARIO EN LA REPÚBLICA, POR APEROS DE LABRANZA, SEGÚN CLASE Y PROVINCIA: AÑOS 2022-23                                                                                                  </t>
  </si>
  <si>
    <t>Variación                  porcentual              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</si>
</sst>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B/.&quot;* #,##0.00_-;\-&quot;B/.&quot;* #,##0.00_-;_-&quot;B/.&quot;* &quot;-&quot;??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4" fillId="0" borderId="7" xfId="0" applyFont="1" applyBorder="1" applyAlignment="1">
      <alignment horizontal="left"/>
    </xf>
    <xf numFmtId="164" fontId="3" fillId="0" borderId="8" xfId="0" applyNumberFormat="1" applyFont="1" applyBorder="1"/>
    <xf numFmtId="0" fontId="4" fillId="0" borderId="0" xfId="0" applyFont="1" applyBorder="1" applyAlignment="1"/>
    <xf numFmtId="164" fontId="4" fillId="0" borderId="8" xfId="0" applyNumberFormat="1" applyFont="1" applyBorder="1"/>
    <xf numFmtId="0" fontId="4" fillId="0" borderId="0" xfId="0" applyFont="1"/>
    <xf numFmtId="0" fontId="4" fillId="0" borderId="0" xfId="0" applyFont="1" applyAlignment="1"/>
    <xf numFmtId="0" fontId="4" fillId="0" borderId="1" xfId="0" applyFont="1" applyBorder="1"/>
    <xf numFmtId="0" fontId="4" fillId="0" borderId="1" xfId="0" applyFont="1" applyBorder="1" applyAlignment="1"/>
    <xf numFmtId="0" fontId="4" fillId="0" borderId="10" xfId="0" applyFont="1" applyBorder="1" applyAlignment="1">
      <alignment horizontal="left"/>
    </xf>
    <xf numFmtId="164" fontId="4" fillId="0" borderId="11" xfId="0" applyNumberFormat="1" applyFont="1" applyBorder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7" xfId="0" applyBorder="1"/>
    <xf numFmtId="2" fontId="0" fillId="0" borderId="7" xfId="0" applyNumberFormat="1" applyBorder="1"/>
    <xf numFmtId="0" fontId="0" fillId="0" borderId="10" xfId="0" applyBorder="1"/>
    <xf numFmtId="0" fontId="4" fillId="0" borderId="2" xfId="0" applyFont="1" applyBorder="1" applyAlignment="1"/>
    <xf numFmtId="0" fontId="0" fillId="0" borderId="2" xfId="0" applyBorder="1"/>
    <xf numFmtId="0" fontId="0" fillId="0" borderId="4" xfId="0" applyBorder="1"/>
    <xf numFmtId="0" fontId="0" fillId="0" borderId="9" xfId="0" applyBorder="1"/>
    <xf numFmtId="0" fontId="0" fillId="0" borderId="0" xfId="0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0" fillId="0" borderId="10" xfId="0" applyNumberFormat="1" applyBorder="1"/>
    <xf numFmtId="4" fontId="3" fillId="2" borderId="7" xfId="0" applyNumberFormat="1" applyFont="1" applyFill="1" applyBorder="1"/>
    <xf numFmtId="0" fontId="0" fillId="0" borderId="11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es-PA" sz="1200" b="1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PROMEDIOS</a:t>
            </a:r>
            <a:r>
              <a:rPr lang="es-PA" sz="1200" b="1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PRECIOS POR EL AZADÓN EN LA REPÚBLICA POR PROVINCIA: AÑO 2022-23</a:t>
            </a:r>
            <a:endParaRPr lang="es-PA" sz="1200" b="1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2022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Cálculos!$A$25:$A$33</c:f>
              <c:strCache>
                <c:ptCount val="9"/>
                <c:pt idx="0">
                  <c:v> Bocas del Toro</c:v>
                </c:pt>
                <c:pt idx="1">
                  <c:v> Coclé</c:v>
                </c:pt>
                <c:pt idx="2">
                  <c:v> Colón</c:v>
                </c:pt>
                <c:pt idx="3">
                  <c:v> Chiriquí </c:v>
                </c:pt>
                <c:pt idx="4">
                  <c:v> Herrera</c:v>
                </c:pt>
                <c:pt idx="5">
                  <c:v> Los Santos</c:v>
                </c:pt>
                <c:pt idx="6">
                  <c:v> Panamá</c:v>
                </c:pt>
                <c:pt idx="7">
                  <c:v> Veraguas</c:v>
                </c:pt>
                <c:pt idx="8">
                  <c:v> Panamá Oeste</c:v>
                </c:pt>
              </c:strCache>
            </c:strRef>
          </c:cat>
          <c:val>
            <c:numRef>
              <c:f>Cálculos!$C$25:$C$33</c:f>
              <c:numCache>
                <c:formatCode>General</c:formatCode>
                <c:ptCount val="9"/>
                <c:pt idx="0">
                  <c:v>12.47</c:v>
                </c:pt>
                <c:pt idx="1">
                  <c:v>11.64</c:v>
                </c:pt>
                <c:pt idx="2">
                  <c:v>9.65</c:v>
                </c:pt>
                <c:pt idx="3">
                  <c:v>12.66</c:v>
                </c:pt>
                <c:pt idx="4">
                  <c:v>10.38</c:v>
                </c:pt>
                <c:pt idx="5">
                  <c:v>10.02</c:v>
                </c:pt>
                <c:pt idx="6" formatCode="0.00">
                  <c:v>9.44</c:v>
                </c:pt>
                <c:pt idx="7">
                  <c:v>10.09</c:v>
                </c:pt>
                <c:pt idx="8" formatCode="0.00">
                  <c:v>11.5</c:v>
                </c:pt>
              </c:numCache>
            </c:numRef>
          </c:val>
        </c:ser>
        <c:ser>
          <c:idx val="2"/>
          <c:order val="1"/>
          <c:tx>
            <c:v>2023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Cálculos!$A$25:$A$33</c:f>
              <c:strCache>
                <c:ptCount val="9"/>
                <c:pt idx="0">
                  <c:v> Bocas del Toro</c:v>
                </c:pt>
                <c:pt idx="1">
                  <c:v> Coclé</c:v>
                </c:pt>
                <c:pt idx="2">
                  <c:v> Colón</c:v>
                </c:pt>
                <c:pt idx="3">
                  <c:v> Chiriquí </c:v>
                </c:pt>
                <c:pt idx="4">
                  <c:v> Herrera</c:v>
                </c:pt>
                <c:pt idx="5">
                  <c:v> Los Santos</c:v>
                </c:pt>
                <c:pt idx="6">
                  <c:v> Panamá</c:v>
                </c:pt>
                <c:pt idx="7">
                  <c:v> Veraguas</c:v>
                </c:pt>
                <c:pt idx="8">
                  <c:v> Panamá Oeste</c:v>
                </c:pt>
              </c:strCache>
            </c:strRef>
          </c:cat>
          <c:val>
            <c:numRef>
              <c:f>Cálculos!$D$25:$D$33</c:f>
              <c:numCache>
                <c:formatCode>General</c:formatCode>
                <c:ptCount val="9"/>
                <c:pt idx="0">
                  <c:v>12.81</c:v>
                </c:pt>
                <c:pt idx="1">
                  <c:v>12.72</c:v>
                </c:pt>
                <c:pt idx="2">
                  <c:v>9.66</c:v>
                </c:pt>
                <c:pt idx="3">
                  <c:v>14.75</c:v>
                </c:pt>
                <c:pt idx="4">
                  <c:v>13.18</c:v>
                </c:pt>
                <c:pt idx="5">
                  <c:v>9.98</c:v>
                </c:pt>
                <c:pt idx="6">
                  <c:v>10.81</c:v>
                </c:pt>
                <c:pt idx="7">
                  <c:v>12.07</c:v>
                </c:pt>
                <c:pt idx="8">
                  <c:v>12.23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axId val="380267416"/>
        <c:axId val="380268200"/>
      </c:barChart>
      <c:catAx>
        <c:axId val="38026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Provincias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80268200"/>
        <c:crosses val="autoZero"/>
        <c:auto val="1"/>
        <c:lblAlgn val="ctr"/>
        <c:lblOffset val="100"/>
        <c:noMultiLvlLbl val="0"/>
      </c:catAx>
      <c:valAx>
        <c:axId val="3802682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Promedios de precios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8026741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rgbClr val="002060"/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es-PA" sz="1200">
                <a:latin typeface="Arial" panose="020B0604020202020204" pitchFamily="34" charset="0"/>
                <a:cs typeface="Arial" panose="020B0604020202020204" pitchFamily="34" charset="0"/>
              </a:rPr>
              <a:t>PROMEDIOS DE PRECIOS POR EL AZADÓN EN LA REPÚBLICA POR PROVINCIA: AÑOS 2022-23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rgbClr val="002060"/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2022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Cálculos!$A$25:$A$33</c:f>
              <c:strCache>
                <c:ptCount val="9"/>
                <c:pt idx="0">
                  <c:v> Bocas del Toro</c:v>
                </c:pt>
                <c:pt idx="1">
                  <c:v> Coclé</c:v>
                </c:pt>
                <c:pt idx="2">
                  <c:v> Colón</c:v>
                </c:pt>
                <c:pt idx="3">
                  <c:v> Chiriquí </c:v>
                </c:pt>
                <c:pt idx="4">
                  <c:v> Herrera</c:v>
                </c:pt>
                <c:pt idx="5">
                  <c:v> Los Santos</c:v>
                </c:pt>
                <c:pt idx="6">
                  <c:v> Panamá</c:v>
                </c:pt>
                <c:pt idx="7">
                  <c:v> Veraguas</c:v>
                </c:pt>
                <c:pt idx="8">
                  <c:v> Panamá Oeste</c:v>
                </c:pt>
              </c:strCache>
            </c:strRef>
          </c:cat>
          <c:val>
            <c:numRef>
              <c:f>Cálculos!$C$25:$C$33</c:f>
              <c:numCache>
                <c:formatCode>General</c:formatCode>
                <c:ptCount val="9"/>
                <c:pt idx="0">
                  <c:v>12.47</c:v>
                </c:pt>
                <c:pt idx="1">
                  <c:v>11.64</c:v>
                </c:pt>
                <c:pt idx="2">
                  <c:v>9.65</c:v>
                </c:pt>
                <c:pt idx="3">
                  <c:v>12.66</c:v>
                </c:pt>
                <c:pt idx="4">
                  <c:v>10.38</c:v>
                </c:pt>
                <c:pt idx="5">
                  <c:v>10.02</c:v>
                </c:pt>
                <c:pt idx="6" formatCode="0.00">
                  <c:v>9.44</c:v>
                </c:pt>
                <c:pt idx="7">
                  <c:v>10.09</c:v>
                </c:pt>
                <c:pt idx="8" formatCode="0.00">
                  <c:v>11.5</c:v>
                </c:pt>
              </c:numCache>
            </c:numRef>
          </c:val>
        </c:ser>
        <c:ser>
          <c:idx val="2"/>
          <c:order val="1"/>
          <c:tx>
            <c:v>2023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Cálculos!$A$25:$A$33</c:f>
              <c:strCache>
                <c:ptCount val="9"/>
                <c:pt idx="0">
                  <c:v> Bocas del Toro</c:v>
                </c:pt>
                <c:pt idx="1">
                  <c:v> Coclé</c:v>
                </c:pt>
                <c:pt idx="2">
                  <c:v> Colón</c:v>
                </c:pt>
                <c:pt idx="3">
                  <c:v> Chiriquí </c:v>
                </c:pt>
                <c:pt idx="4">
                  <c:v> Herrera</c:v>
                </c:pt>
                <c:pt idx="5">
                  <c:v> Los Santos</c:v>
                </c:pt>
                <c:pt idx="6">
                  <c:v> Panamá</c:v>
                </c:pt>
                <c:pt idx="7">
                  <c:v> Veraguas</c:v>
                </c:pt>
                <c:pt idx="8">
                  <c:v> Panamá Oeste</c:v>
                </c:pt>
              </c:strCache>
            </c:strRef>
          </c:cat>
          <c:val>
            <c:numRef>
              <c:f>Cálculos!$D$25:$D$33</c:f>
              <c:numCache>
                <c:formatCode>General</c:formatCode>
                <c:ptCount val="9"/>
                <c:pt idx="0">
                  <c:v>12.81</c:v>
                </c:pt>
                <c:pt idx="1">
                  <c:v>12.72</c:v>
                </c:pt>
                <c:pt idx="2">
                  <c:v>9.66</c:v>
                </c:pt>
                <c:pt idx="3">
                  <c:v>14.75</c:v>
                </c:pt>
                <c:pt idx="4">
                  <c:v>13.18</c:v>
                </c:pt>
                <c:pt idx="5">
                  <c:v>9.98</c:v>
                </c:pt>
                <c:pt idx="6">
                  <c:v>10.81</c:v>
                </c:pt>
                <c:pt idx="7">
                  <c:v>12.07</c:v>
                </c:pt>
                <c:pt idx="8">
                  <c:v>12.23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axId val="382788904"/>
        <c:axId val="382790864"/>
      </c:barChart>
      <c:catAx>
        <c:axId val="382788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Provincias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206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82790864"/>
        <c:crosses val="autoZero"/>
        <c:auto val="1"/>
        <c:lblAlgn val="ctr"/>
        <c:lblOffset val="100"/>
        <c:noMultiLvlLbl val="0"/>
      </c:catAx>
      <c:valAx>
        <c:axId val="3827908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Promedios de precios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206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8278890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206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002060"/>
          </a:solidFill>
        </a:defRPr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23</xdr:row>
      <xdr:rowOff>119061</xdr:rowOff>
    </xdr:from>
    <xdr:to>
      <xdr:col>12</xdr:col>
      <xdr:colOff>561975</xdr:colOff>
      <xdr:row>44</xdr:row>
      <xdr:rowOff>28574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695324</xdr:colOff>
      <xdr:row>30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16" workbookViewId="0">
      <selection activeCell="P15" sqref="P15"/>
    </sheetView>
  </sheetViews>
  <sheetFormatPr baseColWidth="10" defaultRowHeight="15" x14ac:dyDescent="0.25"/>
  <sheetData>
    <row r="1" spans="1:10" x14ac:dyDescent="0.25">
      <c r="A1" s="23" t="s">
        <v>15</v>
      </c>
      <c r="B1" s="23"/>
      <c r="C1" s="23"/>
      <c r="D1" s="23"/>
      <c r="E1" s="23"/>
      <c r="F1" s="23"/>
      <c r="G1" s="23"/>
    </row>
    <row r="2" spans="1:10" x14ac:dyDescent="0.25">
      <c r="A2" s="23"/>
      <c r="B2" s="23"/>
      <c r="C2" s="23"/>
      <c r="D2" s="23"/>
      <c r="E2" s="23"/>
      <c r="F2" s="23"/>
      <c r="G2" s="23"/>
    </row>
    <row r="3" spans="1:10" x14ac:dyDescent="0.25">
      <c r="A3" s="23"/>
      <c r="B3" s="23"/>
      <c r="C3" s="23"/>
      <c r="D3" s="23"/>
      <c r="E3" s="23"/>
      <c r="F3" s="23"/>
      <c r="G3" s="23"/>
    </row>
    <row r="4" spans="1:10" x14ac:dyDescent="0.25">
      <c r="A4" s="24"/>
      <c r="B4" s="24"/>
      <c r="C4" s="24"/>
      <c r="D4" s="24"/>
      <c r="E4" s="24"/>
      <c r="F4" s="24"/>
      <c r="G4" s="24"/>
    </row>
    <row r="5" spans="1:10" x14ac:dyDescent="0.25">
      <c r="A5" s="25" t="s">
        <v>0</v>
      </c>
      <c r="B5" s="25"/>
      <c r="C5" s="26"/>
      <c r="D5" s="31" t="s">
        <v>1</v>
      </c>
      <c r="E5" s="34">
        <v>2022</v>
      </c>
      <c r="F5" s="34">
        <v>2023</v>
      </c>
      <c r="G5" s="37" t="s">
        <v>16</v>
      </c>
    </row>
    <row r="6" spans="1:10" x14ac:dyDescent="0.25">
      <c r="A6" s="27"/>
      <c r="B6" s="27"/>
      <c r="C6" s="28"/>
      <c r="D6" s="32"/>
      <c r="E6" s="35"/>
      <c r="F6" s="35"/>
      <c r="G6" s="38"/>
    </row>
    <row r="7" spans="1:10" x14ac:dyDescent="0.25">
      <c r="A7" s="27"/>
      <c r="B7" s="27"/>
      <c r="C7" s="28"/>
      <c r="D7" s="32"/>
      <c r="E7" s="35"/>
      <c r="F7" s="35"/>
      <c r="G7" s="38"/>
    </row>
    <row r="8" spans="1:10" x14ac:dyDescent="0.25">
      <c r="A8" s="27"/>
      <c r="B8" s="27"/>
      <c r="C8" s="28"/>
      <c r="D8" s="32"/>
      <c r="E8" s="35"/>
      <c r="F8" s="35"/>
      <c r="G8" s="38"/>
    </row>
    <row r="9" spans="1:10" x14ac:dyDescent="0.25">
      <c r="A9" s="29"/>
      <c r="B9" s="29"/>
      <c r="C9" s="30"/>
      <c r="D9" s="33"/>
      <c r="E9" s="36"/>
      <c r="F9" s="36"/>
      <c r="G9" s="39"/>
    </row>
    <row r="10" spans="1:10" x14ac:dyDescent="0.25">
      <c r="A10" s="1" t="s">
        <v>13</v>
      </c>
      <c r="B10" s="1"/>
      <c r="C10" s="2"/>
      <c r="D10" s="3" t="s">
        <v>14</v>
      </c>
      <c r="E10" s="41">
        <f>((E12+E13+E14+E15+E16+E17+E18+E19+E20))/(9)</f>
        <v>10.872222222222224</v>
      </c>
      <c r="F10" s="41">
        <f>((F12+F13+F14+F15+F16+F17+F18+F19+F20))/(9)</f>
        <v>12.134444444444444</v>
      </c>
      <c r="G10" s="4">
        <f>((F10/E10)-1)*100</f>
        <v>11.609606540623396</v>
      </c>
      <c r="I10" s="14"/>
      <c r="J10" s="14"/>
    </row>
    <row r="11" spans="1:10" x14ac:dyDescent="0.25">
      <c r="A11" s="1"/>
      <c r="B11" s="5"/>
      <c r="C11" s="2"/>
      <c r="D11" s="3"/>
      <c r="E11" s="15"/>
      <c r="G11" s="4"/>
    </row>
    <row r="12" spans="1:10" x14ac:dyDescent="0.25">
      <c r="A12" s="1"/>
      <c r="B12" s="5" t="s">
        <v>2</v>
      </c>
      <c r="C12" s="5"/>
      <c r="D12" s="3"/>
      <c r="E12" s="15">
        <v>12.47</v>
      </c>
      <c r="F12">
        <v>12.81</v>
      </c>
      <c r="G12" s="6">
        <f t="shared" ref="G12:G20" si="0">((F12/E12)-1)*100</f>
        <v>2.7265437048917374</v>
      </c>
    </row>
    <row r="13" spans="1:10" x14ac:dyDescent="0.25">
      <c r="A13" s="7"/>
      <c r="B13" s="8" t="s">
        <v>3</v>
      </c>
      <c r="C13" s="8"/>
      <c r="D13" s="3" t="s">
        <v>4</v>
      </c>
      <c r="E13" s="15">
        <v>11.64</v>
      </c>
      <c r="F13">
        <v>12.72</v>
      </c>
      <c r="G13" s="6">
        <f t="shared" si="0"/>
        <v>9.2783505154639059</v>
      </c>
    </row>
    <row r="14" spans="1:10" x14ac:dyDescent="0.25">
      <c r="A14" s="7"/>
      <c r="B14" s="8" t="s">
        <v>5</v>
      </c>
      <c r="C14" s="8"/>
      <c r="D14" s="3" t="s">
        <v>4</v>
      </c>
      <c r="E14" s="15">
        <v>9.65</v>
      </c>
      <c r="F14">
        <v>9.66</v>
      </c>
      <c r="G14" s="6">
        <f t="shared" si="0"/>
        <v>0.10362694300518616</v>
      </c>
    </row>
    <row r="15" spans="1:10" x14ac:dyDescent="0.25">
      <c r="A15" s="7"/>
      <c r="B15" s="8" t="s">
        <v>6</v>
      </c>
      <c r="C15" s="8"/>
      <c r="D15" s="3" t="s">
        <v>4</v>
      </c>
      <c r="E15" s="15">
        <v>12.66</v>
      </c>
      <c r="F15">
        <v>14.75</v>
      </c>
      <c r="G15" s="6">
        <f t="shared" si="0"/>
        <v>16.508688783570303</v>
      </c>
    </row>
    <row r="16" spans="1:10" x14ac:dyDescent="0.25">
      <c r="A16" s="7"/>
      <c r="B16" s="8" t="s">
        <v>7</v>
      </c>
      <c r="C16" s="8"/>
      <c r="D16" s="3" t="s">
        <v>4</v>
      </c>
      <c r="E16" s="15">
        <v>10.38</v>
      </c>
      <c r="F16">
        <v>13.18</v>
      </c>
      <c r="G16" s="6">
        <f t="shared" si="0"/>
        <v>26.974951830443139</v>
      </c>
    </row>
    <row r="17" spans="1:9" x14ac:dyDescent="0.25">
      <c r="A17" s="7"/>
      <c r="B17" s="5" t="s">
        <v>8</v>
      </c>
      <c r="C17" s="5"/>
      <c r="D17" s="3" t="s">
        <v>4</v>
      </c>
      <c r="E17" s="15">
        <v>10.02</v>
      </c>
      <c r="F17">
        <v>9.98</v>
      </c>
      <c r="G17" s="6">
        <f t="shared" si="0"/>
        <v>-0.39920159680637557</v>
      </c>
    </row>
    <row r="18" spans="1:9" x14ac:dyDescent="0.25">
      <c r="A18" s="7"/>
      <c r="B18" s="5" t="s">
        <v>9</v>
      </c>
      <c r="C18" s="5"/>
      <c r="D18" s="3" t="s">
        <v>4</v>
      </c>
      <c r="E18" s="16">
        <v>9.44</v>
      </c>
      <c r="F18">
        <v>10.81</v>
      </c>
      <c r="G18" s="6">
        <f t="shared" si="0"/>
        <v>14.512711864406791</v>
      </c>
      <c r="I18" s="14"/>
    </row>
    <row r="19" spans="1:9" x14ac:dyDescent="0.25">
      <c r="A19" s="7"/>
      <c r="B19" s="5" t="s">
        <v>10</v>
      </c>
      <c r="C19" s="5"/>
      <c r="D19" s="3" t="s">
        <v>4</v>
      </c>
      <c r="E19" s="15">
        <v>10.09</v>
      </c>
      <c r="F19">
        <v>12.07</v>
      </c>
      <c r="G19" s="6">
        <f t="shared" si="0"/>
        <v>19.62338949454907</v>
      </c>
    </row>
    <row r="20" spans="1:9" x14ac:dyDescent="0.25">
      <c r="A20" s="9"/>
      <c r="B20" s="10" t="s">
        <v>11</v>
      </c>
      <c r="C20" s="10"/>
      <c r="D20" s="11"/>
      <c r="E20" s="40">
        <v>11.5</v>
      </c>
      <c r="F20" s="17">
        <v>13.23</v>
      </c>
      <c r="G20" s="12">
        <f t="shared" si="0"/>
        <v>15.043478260869559</v>
      </c>
    </row>
    <row r="23" spans="1:9" x14ac:dyDescent="0.25">
      <c r="A23" s="22" t="s">
        <v>12</v>
      </c>
      <c r="B23" s="22"/>
      <c r="C23" s="13">
        <v>2020</v>
      </c>
      <c r="D23" s="13">
        <v>2021</v>
      </c>
    </row>
    <row r="25" spans="1:9" x14ac:dyDescent="0.25">
      <c r="A25" s="18" t="s">
        <v>2</v>
      </c>
      <c r="B25" s="19"/>
      <c r="C25" s="20">
        <v>12.47</v>
      </c>
      <c r="D25" s="19">
        <v>12.81</v>
      </c>
    </row>
    <row r="26" spans="1:9" x14ac:dyDescent="0.25">
      <c r="A26" s="8" t="s">
        <v>3</v>
      </c>
      <c r="C26" s="15">
        <v>11.64</v>
      </c>
      <c r="D26">
        <v>12.72</v>
      </c>
    </row>
    <row r="27" spans="1:9" x14ac:dyDescent="0.25">
      <c r="A27" s="8" t="s">
        <v>5</v>
      </c>
      <c r="C27" s="15">
        <v>9.65</v>
      </c>
      <c r="D27">
        <v>9.66</v>
      </c>
    </row>
    <row r="28" spans="1:9" x14ac:dyDescent="0.25">
      <c r="A28" s="8" t="s">
        <v>6</v>
      </c>
      <c r="C28" s="15">
        <v>12.66</v>
      </c>
      <c r="D28">
        <v>14.75</v>
      </c>
    </row>
    <row r="29" spans="1:9" x14ac:dyDescent="0.25">
      <c r="A29" s="8" t="s">
        <v>7</v>
      </c>
      <c r="C29" s="15">
        <v>10.38</v>
      </c>
      <c r="D29">
        <v>13.18</v>
      </c>
    </row>
    <row r="30" spans="1:9" x14ac:dyDescent="0.25">
      <c r="A30" s="5" t="s">
        <v>8</v>
      </c>
      <c r="C30" s="15">
        <v>10.02</v>
      </c>
      <c r="D30">
        <v>9.98</v>
      </c>
    </row>
    <row r="31" spans="1:9" x14ac:dyDescent="0.25">
      <c r="A31" s="5" t="s">
        <v>9</v>
      </c>
      <c r="C31" s="16">
        <v>9.44</v>
      </c>
      <c r="D31">
        <v>10.81</v>
      </c>
    </row>
    <row r="32" spans="1:9" x14ac:dyDescent="0.25">
      <c r="A32" s="5" t="s">
        <v>10</v>
      </c>
      <c r="C32" s="15">
        <v>10.09</v>
      </c>
      <c r="D32">
        <v>12.07</v>
      </c>
    </row>
    <row r="33" spans="1:4" x14ac:dyDescent="0.25">
      <c r="A33" s="10" t="s">
        <v>11</v>
      </c>
      <c r="B33" s="21"/>
      <c r="C33" s="40">
        <v>11.5</v>
      </c>
      <c r="D33" s="42">
        <v>12.23</v>
      </c>
    </row>
  </sheetData>
  <mergeCells count="7">
    <mergeCell ref="A23:B23"/>
    <mergeCell ref="A1:G4"/>
    <mergeCell ref="A5:C9"/>
    <mergeCell ref="D5:D9"/>
    <mergeCell ref="E5:E9"/>
    <mergeCell ref="F5:F9"/>
    <mergeCell ref="G5:G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L13" sqref="L13"/>
    </sheetView>
  </sheetViews>
  <sheetFormatPr baseColWidth="10" defaultRowHeight="15" x14ac:dyDescent="0.25"/>
  <sheetData/>
  <printOptions verticalCentered="1"/>
  <pageMargins left="0.9055118110236221" right="0.70866141732283472" top="0.98425196850393704" bottom="0.98425196850393704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Cálculos</vt:lpstr>
      <vt:lpstr>Gráfica 4 Aperos Labranza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LUIS ALBERTO CALDERON</cp:lastModifiedBy>
  <cp:lastPrinted>2020-12-15T15:39:23Z</cp:lastPrinted>
  <dcterms:created xsi:type="dcterms:W3CDTF">2020-10-21T18:43:30Z</dcterms:created>
  <dcterms:modified xsi:type="dcterms:W3CDTF">2024-02-26T18:48:12Z</dcterms:modified>
</cp:coreProperties>
</file>